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tabRatio="739" activeTab="0"/>
  </bookViews>
  <sheets>
    <sheet name="сентябрь 2023" sheetId="1" r:id="rId1"/>
  </sheets>
  <definedNames/>
  <calcPr fullCalcOnLoad="1"/>
</workbook>
</file>

<file path=xl/sharedStrings.xml><?xml version="1.0" encoding="utf-8"?>
<sst xmlns="http://schemas.openxmlformats.org/spreadsheetml/2006/main" count="83" uniqueCount="53">
  <si>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</si>
  <si>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</si>
  <si>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(месяц)</t>
  </si>
  <si>
    <t xml:space="preserve"> года</t>
  </si>
  <si>
    <t>(период)</t>
  </si>
  <si>
    <t>Форма 6</t>
  </si>
  <si>
    <t>Итого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</si>
  <si>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</si>
  <si>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</si>
  <si>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</si>
  <si>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
транзит</t>
  </si>
  <si>
    <t xml:space="preserve">по транспортировке газа по газораспределительным сетям </t>
  </si>
  <si>
    <t>АО "Норильсктрансгаз"</t>
  </si>
  <si>
    <t>ГРС 1</t>
  </si>
  <si>
    <t>ЗФ ПАО "ГМК "НН" Медный завод, Металлургический цех</t>
  </si>
  <si>
    <t>ООО "Илан-Норильск"</t>
  </si>
  <si>
    <t>ГРС 2</t>
  </si>
  <si>
    <t>ГРС 3</t>
  </si>
  <si>
    <t>ГРС 4</t>
  </si>
  <si>
    <t>АО "Таймырбыт"</t>
  </si>
  <si>
    <t>АО "Таймыргеофизика"</t>
  </si>
  <si>
    <t>на</t>
  </si>
  <si>
    <t>АГРС</t>
  </si>
  <si>
    <r>
      <t>1
 (свыше 500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в год)</t>
    </r>
  </si>
  <si>
    <r>
      <t>2 
(от 100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до 500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в год включительно) </t>
    </r>
  </si>
  <si>
    <r>
      <t>3 
(от 10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до 100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в год включительно) </t>
    </r>
  </si>
  <si>
    <r>
      <t>4 
(от 1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до 10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в год включительно) </t>
    </r>
  </si>
  <si>
    <r>
      <t>6 
(от 0,01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до 0,1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в год включительно) </t>
    </r>
  </si>
  <si>
    <r>
      <t>7  
(до 0,01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в год включительно) </t>
    </r>
  </si>
  <si>
    <r>
      <t>5 
(от 0,1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до 1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в год включительно) </t>
    </r>
  </si>
  <si>
    <t>Фактический</t>
  </si>
  <si>
    <t>АО "НТЭК"
ТЭЦ - 1</t>
  </si>
  <si>
    <t>ООО "НОК" 
ЦОК ПЦ, ЦПиПЦиИ</t>
  </si>
  <si>
    <t>АО "НТЭК" 
ТЭЦ - 2</t>
  </si>
  <si>
    <t>ЗФ ПАО "ГМК "НН" Рудник Октябрьский</t>
  </si>
  <si>
    <t>ЗФ ПАО "ГМК "НН"
Котельная шахты Скалистая"</t>
  </si>
  <si>
    <t>АО "НТЭК" 
Котельная шахты Скалистая"</t>
  </si>
  <si>
    <t>АО "НТЭК" 
ТЭЦ - 3, котельная № 1</t>
  </si>
  <si>
    <t>ООО "НОК" 
ЦМВИЭиПМ</t>
  </si>
  <si>
    <t>ООО "НОК" 
ЦОТППиП</t>
  </si>
  <si>
    <t>АО "НТЭК" 
БМК ЗАО "ТТК"</t>
  </si>
  <si>
    <t>АО "НТЭК" 
Котельная аэропорта Алыкель</t>
  </si>
  <si>
    <t>ООО "Норильскникельремонт",
Механический завод</t>
  </si>
  <si>
    <t>МУП МО г. Норильска
"СС ПО ВПД"</t>
  </si>
  <si>
    <t>ООО "Норильскникельремонт",
ПО "Норильсктрансремонт"</t>
  </si>
  <si>
    <t>ЗФ ПАО "ГМК "НН" 
Надеждинский металлургический завод</t>
  </si>
  <si>
    <t>АО "НТЭК" 
Котельная
 № 7, котельная "Дукла"</t>
  </si>
  <si>
    <t>23</t>
  </si>
  <si>
    <t>ООО "ДТК Ямал"</t>
  </si>
  <si>
    <t>сентябрь</t>
  </si>
  <si>
    <r>
      <t>Объемы газа в соответствии 
с поступившими заявками, 
млн м</t>
    </r>
    <r>
      <rPr>
        <vertAlign val="superscript"/>
        <sz val="9"/>
        <rFont val="Times New Roman"/>
        <family val="1"/>
      </rPr>
      <t>3</t>
    </r>
  </si>
  <si>
    <r>
      <t>Объемы газа в соответствии 
с удовлетворенными заявками, 
млн м</t>
    </r>
    <r>
      <rPr>
        <vertAlign val="superscript"/>
        <sz val="9"/>
        <rFont val="Times New Roman"/>
        <family val="1"/>
      </rPr>
      <t>3</t>
    </r>
  </si>
  <si>
    <r>
      <t>Свободная 
мощность газораспредели-тельной сети, 
млн 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>/месяц</t>
    </r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</si>
</sst>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000"/>
    <numFmt numFmtId="180" formatCode="0.00000"/>
  </numFmts>
  <fonts count="33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1" fillId="3" borderId="0" applyNumberFormat="0" applyBorder="0" applyAlignment="0" applyProtection="0"/>
    <xf numFmtId="0" fontId="1" fillId="4" borderId="0" applyNumberFormat="0" applyBorder="0" applyAlignment="0" applyProtection="0"/>
    <xf numFmtId="0" fontId="31" fillId="5" borderId="0" applyNumberFormat="0" applyBorder="0" applyAlignment="0" applyProtection="0"/>
    <xf numFmtId="0" fontId="1" fillId="6" borderId="0" applyNumberFormat="0" applyBorder="0" applyAlignment="0" applyProtection="0"/>
    <xf numFmtId="0" fontId="31" fillId="7" borderId="0" applyNumberFormat="0" applyBorder="0" applyAlignment="0" applyProtection="0"/>
    <xf numFmtId="0" fontId="1" fillId="8" borderId="0" applyNumberFormat="0" applyBorder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31" fillId="11" borderId="0" applyNumberFormat="0" applyBorder="0" applyAlignment="0" applyProtection="0"/>
    <xf numFmtId="0" fontId="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31" fillId="15" borderId="0" applyNumberFormat="0" applyBorder="0" applyAlignment="0" applyProtection="0"/>
    <xf numFmtId="0" fontId="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8" borderId="0" applyNumberFormat="0" applyBorder="0" applyAlignment="0" applyProtection="0"/>
    <xf numFmtId="0" fontId="31" fillId="20" borderId="0" applyNumberFormat="0" applyBorder="0" applyAlignment="0" applyProtection="0"/>
    <xf numFmtId="0" fontId="1" fillId="14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31" fillId="23" borderId="0" applyNumberFormat="0" applyBorder="0" applyAlignment="0" applyProtection="0"/>
    <xf numFmtId="0" fontId="2" fillId="24" borderId="0" applyNumberFormat="0" applyBorder="0" applyAlignment="0" applyProtection="0"/>
    <xf numFmtId="0" fontId="32" fillId="25" borderId="0" applyNumberFormat="0" applyBorder="0" applyAlignment="0" applyProtection="0"/>
    <xf numFmtId="0" fontId="2" fillId="16" borderId="0" applyNumberFormat="0" applyBorder="0" applyAlignment="0" applyProtection="0"/>
    <xf numFmtId="0" fontId="32" fillId="26" borderId="0" applyNumberFormat="0" applyBorder="0" applyAlignment="0" applyProtection="0"/>
    <xf numFmtId="0" fontId="2" fillId="18" borderId="0" applyNumberFormat="0" applyBorder="0" applyAlignment="0" applyProtection="0"/>
    <xf numFmtId="0" fontId="32" fillId="27" borderId="0" applyNumberFormat="0" applyBorder="0" applyAlignment="0" applyProtection="0"/>
    <xf numFmtId="0" fontId="2" fillId="28" borderId="0" applyNumberFormat="0" applyBorder="0" applyAlignment="0" applyProtection="0"/>
    <xf numFmtId="0" fontId="32" fillId="29" borderId="0" applyNumberFormat="0" applyBorder="0" applyAlignment="0" applyProtection="0"/>
    <xf numFmtId="0" fontId="2" fillId="30" borderId="0" applyNumberFormat="0" applyBorder="0" applyAlignment="0" applyProtection="0"/>
    <xf numFmtId="0" fontId="32" fillId="31" borderId="0" applyNumberFormat="0" applyBorder="0" applyAlignment="0" applyProtection="0"/>
    <xf numFmtId="0" fontId="2" fillId="32" borderId="0" applyNumberFormat="0" applyBorder="0" applyAlignment="0" applyProtection="0"/>
    <xf numFmtId="0" fontId="3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59">
    <xf numFmtId="0" fontId="0" fillId="0" borderId="0" xfId="0" applyAlignment="1">
      <alignment/>
    </xf>
    <xf numFmtId="0" fontId="24" fillId="0" borderId="0" xfId="0" applyFont="1" applyFill="1" applyAlignment="1">
      <alignment horizontal="left"/>
    </xf>
    <xf numFmtId="0" fontId="21" fillId="0" borderId="0" xfId="0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24" fillId="0" borderId="0" xfId="0" applyFont="1" applyFill="1" applyAlignment="1">
      <alignment horizontal="right"/>
    </xf>
    <xf numFmtId="0" fontId="24" fillId="0" borderId="0" xfId="0" applyFont="1" applyFill="1" applyAlignment="1">
      <alignment/>
    </xf>
    <xf numFmtId="0" fontId="23" fillId="0" borderId="0" xfId="0" applyFont="1" applyFill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top"/>
    </xf>
    <xf numFmtId="0" fontId="21" fillId="0" borderId="0" xfId="0" applyFont="1" applyAlignment="1">
      <alignment horizontal="left" vertical="center"/>
    </xf>
    <xf numFmtId="0" fontId="24" fillId="0" borderId="0" xfId="0" applyFont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 vertical="top"/>
    </xf>
    <xf numFmtId="49" fontId="24" fillId="0" borderId="10" xfId="0" applyNumberFormat="1" applyFont="1" applyFill="1" applyBorder="1" applyAlignment="1">
      <alignment horizontal="center"/>
    </xf>
    <xf numFmtId="0" fontId="24" fillId="0" borderId="0" xfId="0" applyFont="1" applyFill="1" applyAlignment="1">
      <alignment horizontal="right"/>
    </xf>
    <xf numFmtId="0" fontId="21" fillId="0" borderId="12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/>
    </xf>
    <xf numFmtId="49" fontId="27" fillId="0" borderId="10" xfId="0" applyNumberFormat="1" applyFont="1" applyFill="1" applyBorder="1" applyAlignment="1">
      <alignment horizontal="center"/>
    </xf>
    <xf numFmtId="0" fontId="23" fillId="0" borderId="11" xfId="0" applyFont="1" applyBorder="1" applyAlignment="1">
      <alignment horizontal="center" vertical="top"/>
    </xf>
    <xf numFmtId="0" fontId="21" fillId="0" borderId="12" xfId="0" applyNumberFormat="1" applyFont="1" applyFill="1" applyBorder="1" applyAlignment="1">
      <alignment horizontal="center" vertical="top"/>
    </xf>
    <xf numFmtId="0" fontId="21" fillId="0" borderId="12" xfId="0" applyNumberFormat="1" applyFont="1" applyFill="1" applyBorder="1" applyAlignment="1">
      <alignment horizontal="center" vertical="center" wrapText="1"/>
    </xf>
    <xf numFmtId="0" fontId="21" fillId="0" borderId="12" xfId="0" applyNumberFormat="1" applyFont="1" applyFill="1" applyBorder="1" applyAlignment="1">
      <alignment horizontal="center" vertical="center"/>
    </xf>
    <xf numFmtId="49" fontId="21" fillId="0" borderId="13" xfId="0" applyNumberFormat="1" applyFont="1" applyFill="1" applyBorder="1" applyAlignment="1">
      <alignment horizontal="center" vertical="center" wrapText="1"/>
    </xf>
    <xf numFmtId="49" fontId="21" fillId="0" borderId="14" xfId="0" applyNumberFormat="1" applyFont="1" applyFill="1" applyBorder="1" applyAlignment="1">
      <alignment horizontal="center" vertical="center" wrapText="1"/>
    </xf>
    <xf numFmtId="49" fontId="21" fillId="0" borderId="15" xfId="0" applyNumberFormat="1" applyFont="1" applyFill="1" applyBorder="1" applyAlignment="1">
      <alignment horizontal="center" vertical="center" wrapText="1"/>
    </xf>
    <xf numFmtId="178" fontId="21" fillId="0" borderId="12" xfId="0" applyNumberFormat="1" applyFont="1" applyFill="1" applyBorder="1" applyAlignment="1">
      <alignment horizontal="center" vertical="center"/>
    </xf>
    <xf numFmtId="0" fontId="21" fillId="0" borderId="13" xfId="0" applyNumberFormat="1" applyFont="1" applyFill="1" applyBorder="1" applyAlignment="1">
      <alignment horizontal="center" vertical="center"/>
    </xf>
    <xf numFmtId="0" fontId="21" fillId="0" borderId="14" xfId="0" applyNumberFormat="1" applyFont="1" applyFill="1" applyBorder="1" applyAlignment="1">
      <alignment horizontal="center" vertical="center"/>
    </xf>
    <xf numFmtId="0" fontId="21" fillId="0" borderId="15" xfId="0" applyNumberFormat="1" applyFont="1" applyFill="1" applyBorder="1" applyAlignment="1">
      <alignment horizontal="center" vertical="center"/>
    </xf>
    <xf numFmtId="0" fontId="21" fillId="0" borderId="13" xfId="0" applyNumberFormat="1" applyFont="1" applyFill="1" applyBorder="1" applyAlignment="1">
      <alignment horizontal="center" vertical="center" wrapText="1"/>
    </xf>
    <xf numFmtId="0" fontId="21" fillId="0" borderId="14" xfId="0" applyNumberFormat="1" applyFont="1" applyFill="1" applyBorder="1" applyAlignment="1">
      <alignment horizontal="center" vertical="center" wrapText="1"/>
    </xf>
    <xf numFmtId="0" fontId="21" fillId="0" borderId="15" xfId="0" applyNumberFormat="1" applyFont="1" applyFill="1" applyBorder="1" applyAlignment="1">
      <alignment horizontal="center" vertical="center" wrapText="1"/>
    </xf>
    <xf numFmtId="178" fontId="21" fillId="0" borderId="13" xfId="0" applyNumberFormat="1" applyFont="1" applyFill="1" applyBorder="1" applyAlignment="1">
      <alignment horizontal="center" vertical="center"/>
    </xf>
    <xf numFmtId="178" fontId="21" fillId="0" borderId="14" xfId="0" applyNumberFormat="1" applyFont="1" applyFill="1" applyBorder="1" applyAlignment="1">
      <alignment horizontal="center" vertical="center"/>
    </xf>
    <xf numFmtId="178" fontId="21" fillId="0" borderId="15" xfId="0" applyNumberFormat="1" applyFont="1" applyFill="1" applyBorder="1" applyAlignment="1">
      <alignment horizontal="center" vertical="center"/>
    </xf>
    <xf numFmtId="178" fontId="21" fillId="0" borderId="16" xfId="0" applyNumberFormat="1" applyFont="1" applyFill="1" applyBorder="1" applyAlignment="1">
      <alignment horizontal="center" vertical="center"/>
    </xf>
    <xf numFmtId="178" fontId="21" fillId="0" borderId="11" xfId="0" applyNumberFormat="1" applyFont="1" applyFill="1" applyBorder="1" applyAlignment="1">
      <alignment horizontal="center" vertical="center"/>
    </xf>
    <xf numFmtId="178" fontId="21" fillId="0" borderId="17" xfId="0" applyNumberFormat="1" applyFont="1" applyFill="1" applyBorder="1" applyAlignment="1">
      <alignment horizontal="center" vertical="center"/>
    </xf>
    <xf numFmtId="178" fontId="21" fillId="0" borderId="18" xfId="0" applyNumberFormat="1" applyFont="1" applyFill="1" applyBorder="1" applyAlignment="1">
      <alignment horizontal="center" vertical="center"/>
    </xf>
    <xf numFmtId="178" fontId="21" fillId="0" borderId="0" xfId="0" applyNumberFormat="1" applyFont="1" applyFill="1" applyBorder="1" applyAlignment="1">
      <alignment horizontal="center" vertical="center"/>
    </xf>
    <xf numFmtId="178" fontId="21" fillId="0" borderId="19" xfId="0" applyNumberFormat="1" applyFont="1" applyFill="1" applyBorder="1" applyAlignment="1">
      <alignment horizontal="center" vertical="center"/>
    </xf>
    <xf numFmtId="178" fontId="21" fillId="0" borderId="20" xfId="0" applyNumberFormat="1" applyFont="1" applyFill="1" applyBorder="1" applyAlignment="1">
      <alignment horizontal="center" vertical="center"/>
    </xf>
    <xf numFmtId="178" fontId="21" fillId="0" borderId="10" xfId="0" applyNumberFormat="1" applyFont="1" applyFill="1" applyBorder="1" applyAlignment="1">
      <alignment horizontal="center" vertical="center"/>
    </xf>
    <xf numFmtId="178" fontId="21" fillId="0" borderId="21" xfId="0" applyNumberFormat="1" applyFont="1" applyFill="1" applyBorder="1" applyAlignment="1">
      <alignment horizontal="center" vertical="center"/>
    </xf>
    <xf numFmtId="178" fontId="0" fillId="0" borderId="11" xfId="0" applyNumberFormat="1" applyFill="1" applyBorder="1" applyAlignment="1">
      <alignment horizontal="center" vertical="center"/>
    </xf>
    <xf numFmtId="178" fontId="0" fillId="0" borderId="17" xfId="0" applyNumberFormat="1" applyFill="1" applyBorder="1" applyAlignment="1">
      <alignment horizontal="center" vertical="center"/>
    </xf>
    <xf numFmtId="178" fontId="0" fillId="0" borderId="0" xfId="0" applyNumberFormat="1" applyFill="1" applyBorder="1" applyAlignment="1">
      <alignment horizontal="center" vertical="center"/>
    </xf>
    <xf numFmtId="178" fontId="0" fillId="0" borderId="19" xfId="0" applyNumberFormat="1" applyFill="1" applyBorder="1" applyAlignment="1">
      <alignment horizontal="center" vertical="center"/>
    </xf>
    <xf numFmtId="178" fontId="0" fillId="0" borderId="18" xfId="0" applyNumberFormat="1" applyFill="1" applyBorder="1" applyAlignment="1">
      <alignment horizontal="center" vertical="center"/>
    </xf>
    <xf numFmtId="178" fontId="0" fillId="0" borderId="0" xfId="0" applyNumberFormat="1" applyFill="1" applyAlignment="1">
      <alignment horizontal="center" vertical="center"/>
    </xf>
    <xf numFmtId="0" fontId="21" fillId="0" borderId="12" xfId="0" applyNumberFormat="1" applyFont="1" applyFill="1" applyBorder="1" applyAlignment="1">
      <alignment horizontal="left" vertical="center" wrapText="1"/>
    </xf>
    <xf numFmtId="49" fontId="21" fillId="0" borderId="12" xfId="0" applyNumberFormat="1" applyFont="1" applyFill="1" applyBorder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F35"/>
  <sheetViews>
    <sheetView tabSelected="1" view="pageBreakPreview" zoomScale="80" zoomScaleNormal="70" zoomScaleSheetLayoutView="80" zoomScalePageLayoutView="0" workbookViewId="0" topLeftCell="E4">
      <selection activeCell="EE35" sqref="EE35:FF35"/>
    </sheetView>
  </sheetViews>
  <sheetFormatPr defaultColWidth="0.875" defaultRowHeight="12.75"/>
  <cols>
    <col min="1" max="19" width="0.875" style="8" customWidth="1"/>
    <col min="20" max="20" width="3.00390625" style="8" customWidth="1"/>
    <col min="21" max="40" width="0.875" style="8" customWidth="1"/>
    <col min="41" max="41" width="3.25390625" style="8" customWidth="1"/>
    <col min="42" max="62" width="0.875" style="8" customWidth="1"/>
    <col min="63" max="63" width="3.875" style="8" customWidth="1"/>
    <col min="64" max="80" width="0.875" style="8" customWidth="1"/>
    <col min="81" max="81" width="8.75390625" style="8" customWidth="1"/>
    <col min="82" max="16384" width="0.875" style="8" customWidth="1"/>
  </cols>
  <sheetData>
    <row r="1" spans="1:162" ht="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FF1" s="9" t="s">
        <v>5</v>
      </c>
    </row>
    <row r="2" spans="1:49" s="11" customFormat="1" ht="12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</row>
    <row r="3" spans="1:49" s="11" customFormat="1" ht="12.7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</row>
    <row r="4" spans="1:162" s="12" customFormat="1" ht="15.75">
      <c r="A4" s="17" t="s">
        <v>1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</row>
    <row r="5" spans="87:146" s="1" customFormat="1" ht="15.75">
      <c r="CI5" s="4" t="s">
        <v>11</v>
      </c>
      <c r="CJ5" s="18" t="s">
        <v>12</v>
      </c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</row>
    <row r="6" spans="17:146" s="2" customFormat="1" ht="11.25" customHeight="1"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CJ6" s="19" t="s">
        <v>0</v>
      </c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</row>
    <row r="7" spans="70:103" s="1" customFormat="1" ht="15" customHeight="1">
      <c r="BR7" s="4" t="s">
        <v>21</v>
      </c>
      <c r="BS7" s="20" t="s">
        <v>49</v>
      </c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1">
        <v>20</v>
      </c>
      <c r="CL7" s="21"/>
      <c r="CM7" s="21"/>
      <c r="CN7" s="21"/>
      <c r="CO7" s="23" t="s">
        <v>47</v>
      </c>
      <c r="CP7" s="23"/>
      <c r="CQ7" s="23"/>
      <c r="CR7" s="23"/>
      <c r="CS7" s="5" t="s">
        <v>3</v>
      </c>
      <c r="CW7" s="5"/>
      <c r="CX7" s="5"/>
      <c r="CY7" s="5"/>
    </row>
    <row r="8" spans="71:88" s="6" customFormat="1" ht="11.25">
      <c r="BS8" s="19" t="s">
        <v>2</v>
      </c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</row>
    <row r="9" spans="1:18" ht="15">
      <c r="A9" s="24" t="s">
        <v>30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</row>
    <row r="10" spans="1:18" s="13" customFormat="1" ht="11.25">
      <c r="A10" s="25" t="s">
        <v>4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</row>
    <row r="11" s="13" customFormat="1" ht="11.25"/>
    <row r="12" spans="1:162" s="14" customFormat="1" ht="58.5" customHeight="1">
      <c r="A12" s="22" t="s">
        <v>7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 t="s">
        <v>8</v>
      </c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 t="s">
        <v>9</v>
      </c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 t="s">
        <v>10</v>
      </c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 t="s">
        <v>50</v>
      </c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 t="s">
        <v>51</v>
      </c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 t="s">
        <v>52</v>
      </c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</row>
    <row r="13" spans="1:162" s="15" customFormat="1" ht="12">
      <c r="A13" s="26">
        <v>1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>
        <v>2</v>
      </c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>
        <v>3</v>
      </c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>
        <v>4</v>
      </c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>
        <v>5</v>
      </c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>
        <v>6</v>
      </c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  <c r="EB13" s="26"/>
      <c r="EC13" s="26"/>
      <c r="ED13" s="26"/>
      <c r="EE13" s="26">
        <v>7</v>
      </c>
      <c r="EF13" s="26"/>
      <c r="EG13" s="26"/>
      <c r="EH13" s="26"/>
      <c r="EI13" s="26"/>
      <c r="EJ13" s="26"/>
      <c r="EK13" s="26"/>
      <c r="EL13" s="26"/>
      <c r="EM13" s="26"/>
      <c r="EN13" s="26"/>
      <c r="EO13" s="26"/>
      <c r="EP13" s="26"/>
      <c r="EQ13" s="26"/>
      <c r="ER13" s="26"/>
      <c r="ES13" s="26"/>
      <c r="ET13" s="26"/>
      <c r="EU13" s="26"/>
      <c r="EV13" s="26"/>
      <c r="EW13" s="26"/>
      <c r="EX13" s="26"/>
      <c r="EY13" s="26"/>
      <c r="EZ13" s="26"/>
      <c r="FA13" s="26"/>
      <c r="FB13" s="26"/>
      <c r="FC13" s="26"/>
      <c r="FD13" s="26"/>
      <c r="FE13" s="26"/>
      <c r="FF13" s="26"/>
    </row>
    <row r="14" spans="1:162" s="15" customFormat="1" ht="37.5" customHeight="1">
      <c r="A14" s="33" t="s">
        <v>13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5"/>
      <c r="V14" s="27" t="s">
        <v>31</v>
      </c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7" t="str">
        <f>V14</f>
        <v>АО "НТЭК"
ТЭЦ - 1</v>
      </c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9" t="s">
        <v>23</v>
      </c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1"/>
      <c r="CD14" s="32">
        <v>60.854</v>
      </c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  <c r="DC14" s="32">
        <v>48.811</v>
      </c>
      <c r="DD14" s="32"/>
      <c r="DE14" s="32"/>
      <c r="DF14" s="32"/>
      <c r="DG14" s="32"/>
      <c r="DH14" s="32"/>
      <c r="DI14" s="32"/>
      <c r="DJ14" s="32"/>
      <c r="DK14" s="32"/>
      <c r="DL14" s="32"/>
      <c r="DM14" s="32"/>
      <c r="DN14" s="32"/>
      <c r="DO14" s="32"/>
      <c r="DP14" s="32"/>
      <c r="DQ14" s="32"/>
      <c r="DR14" s="32"/>
      <c r="DS14" s="32"/>
      <c r="DT14" s="32"/>
      <c r="DU14" s="32"/>
      <c r="DV14" s="32"/>
      <c r="DW14" s="32"/>
      <c r="DX14" s="32"/>
      <c r="DY14" s="32"/>
      <c r="DZ14" s="32"/>
      <c r="EA14" s="32"/>
      <c r="EB14" s="32"/>
      <c r="EC14" s="32"/>
      <c r="ED14" s="32"/>
      <c r="EE14" s="32">
        <v>154.949</v>
      </c>
      <c r="EF14" s="32"/>
      <c r="EG14" s="32"/>
      <c r="EH14" s="32"/>
      <c r="EI14" s="32"/>
      <c r="EJ14" s="32"/>
      <c r="EK14" s="32"/>
      <c r="EL14" s="32"/>
      <c r="EM14" s="32"/>
      <c r="EN14" s="32"/>
      <c r="EO14" s="32"/>
      <c r="EP14" s="32"/>
      <c r="EQ14" s="32"/>
      <c r="ER14" s="32"/>
      <c r="ES14" s="32"/>
      <c r="ET14" s="32"/>
      <c r="EU14" s="32"/>
      <c r="EV14" s="32"/>
      <c r="EW14" s="32"/>
      <c r="EX14" s="32"/>
      <c r="EY14" s="32"/>
      <c r="EZ14" s="32"/>
      <c r="FA14" s="32"/>
      <c r="FB14" s="32"/>
      <c r="FC14" s="32"/>
      <c r="FD14" s="32"/>
      <c r="FE14" s="32"/>
      <c r="FF14" s="32"/>
    </row>
    <row r="15" spans="1:162" s="15" customFormat="1" ht="37.5" customHeight="1">
      <c r="A15" s="33" t="s">
        <v>13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5"/>
      <c r="V15" s="27" t="s">
        <v>14</v>
      </c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 t="str">
        <f aca="true" t="shared" si="0" ref="AQ15:AQ34">V15</f>
        <v>ЗФ ПАО "ГМК "НН" Медный завод, Металлургический цех</v>
      </c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9" t="s">
        <v>24</v>
      </c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1"/>
      <c r="CD15" s="32">
        <v>14.921</v>
      </c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>
        <v>14.895</v>
      </c>
      <c r="DD15" s="32"/>
      <c r="DE15" s="32"/>
      <c r="DF15" s="32"/>
      <c r="DG15" s="32"/>
      <c r="DH15" s="32"/>
      <c r="DI15" s="32"/>
      <c r="DJ15" s="32"/>
      <c r="DK15" s="32"/>
      <c r="DL15" s="32"/>
      <c r="DM15" s="32"/>
      <c r="DN15" s="32"/>
      <c r="DO15" s="32"/>
      <c r="DP15" s="32"/>
      <c r="DQ15" s="32"/>
      <c r="DR15" s="32"/>
      <c r="DS15" s="32"/>
      <c r="DT15" s="32"/>
      <c r="DU15" s="32"/>
      <c r="DV15" s="32"/>
      <c r="DW15" s="32"/>
      <c r="DX15" s="32"/>
      <c r="DY15" s="32"/>
      <c r="DZ15" s="32"/>
      <c r="EA15" s="32"/>
      <c r="EB15" s="32"/>
      <c r="EC15" s="32"/>
      <c r="ED15" s="32"/>
      <c r="EE15" s="42">
        <v>45.835</v>
      </c>
      <c r="EF15" s="43"/>
      <c r="EG15" s="43"/>
      <c r="EH15" s="43"/>
      <c r="EI15" s="43"/>
      <c r="EJ15" s="43"/>
      <c r="EK15" s="43"/>
      <c r="EL15" s="43"/>
      <c r="EM15" s="43"/>
      <c r="EN15" s="43"/>
      <c r="EO15" s="43"/>
      <c r="EP15" s="43"/>
      <c r="EQ15" s="43"/>
      <c r="ER15" s="43"/>
      <c r="ES15" s="43"/>
      <c r="ET15" s="43"/>
      <c r="EU15" s="43"/>
      <c r="EV15" s="43"/>
      <c r="EW15" s="43"/>
      <c r="EX15" s="43"/>
      <c r="EY15" s="43"/>
      <c r="EZ15" s="43"/>
      <c r="FA15" s="43"/>
      <c r="FB15" s="43"/>
      <c r="FC15" s="43"/>
      <c r="FD15" s="43"/>
      <c r="FE15" s="43"/>
      <c r="FF15" s="44"/>
    </row>
    <row r="16" spans="1:162" s="15" customFormat="1" ht="37.5" customHeight="1">
      <c r="A16" s="33" t="s">
        <v>13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5"/>
      <c r="V16" s="27" t="s">
        <v>32</v>
      </c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 t="str">
        <f t="shared" si="0"/>
        <v>ООО "НОК" 
ЦОК ПЦ, ЦПиПЦиИ</v>
      </c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9" t="s">
        <v>25</v>
      </c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1"/>
      <c r="CD16" s="32">
        <v>1.374</v>
      </c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/>
      <c r="DC16" s="32">
        <v>6.358</v>
      </c>
      <c r="DD16" s="32"/>
      <c r="DE16" s="32"/>
      <c r="DF16" s="32"/>
      <c r="DG16" s="32"/>
      <c r="DH16" s="32"/>
      <c r="DI16" s="32"/>
      <c r="DJ16" s="32"/>
      <c r="DK16" s="32"/>
      <c r="DL16" s="32"/>
      <c r="DM16" s="32"/>
      <c r="DN16" s="32"/>
      <c r="DO16" s="32"/>
      <c r="DP16" s="32"/>
      <c r="DQ16" s="32"/>
      <c r="DR16" s="32"/>
      <c r="DS16" s="32"/>
      <c r="DT16" s="32"/>
      <c r="DU16" s="32"/>
      <c r="DV16" s="32"/>
      <c r="DW16" s="32"/>
      <c r="DX16" s="32"/>
      <c r="DY16" s="32"/>
      <c r="DZ16" s="32"/>
      <c r="EA16" s="32"/>
      <c r="EB16" s="32"/>
      <c r="EC16" s="32"/>
      <c r="ED16" s="32"/>
      <c r="EE16" s="45"/>
      <c r="EF16" s="46"/>
      <c r="EG16" s="46"/>
      <c r="EH16" s="46"/>
      <c r="EI16" s="46"/>
      <c r="EJ16" s="46"/>
      <c r="EK16" s="46"/>
      <c r="EL16" s="46"/>
      <c r="EM16" s="46"/>
      <c r="EN16" s="46"/>
      <c r="EO16" s="46"/>
      <c r="EP16" s="46"/>
      <c r="EQ16" s="46"/>
      <c r="ER16" s="46"/>
      <c r="ES16" s="46"/>
      <c r="ET16" s="46"/>
      <c r="EU16" s="46"/>
      <c r="EV16" s="46"/>
      <c r="EW16" s="46"/>
      <c r="EX16" s="46"/>
      <c r="EY16" s="46"/>
      <c r="EZ16" s="46"/>
      <c r="FA16" s="46"/>
      <c r="FB16" s="46"/>
      <c r="FC16" s="46"/>
      <c r="FD16" s="46"/>
      <c r="FE16" s="46"/>
      <c r="FF16" s="47"/>
    </row>
    <row r="17" spans="1:162" s="15" customFormat="1" ht="37.5" customHeight="1">
      <c r="A17" s="33" t="s">
        <v>13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5"/>
      <c r="V17" s="36" t="s">
        <v>42</v>
      </c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8"/>
      <c r="AQ17" s="27" t="str">
        <f t="shared" si="0"/>
        <v>ООО "Норильскникельремонт",
Механический завод</v>
      </c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9" t="s">
        <v>26</v>
      </c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1"/>
      <c r="CD17" s="39">
        <v>0.178</v>
      </c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1"/>
      <c r="DC17" s="32">
        <v>0.119</v>
      </c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32"/>
      <c r="DO17" s="32"/>
      <c r="DP17" s="32"/>
      <c r="DQ17" s="32"/>
      <c r="DR17" s="32"/>
      <c r="DS17" s="32"/>
      <c r="DT17" s="32"/>
      <c r="DU17" s="32"/>
      <c r="DV17" s="32"/>
      <c r="DW17" s="32"/>
      <c r="DX17" s="32"/>
      <c r="DY17" s="32"/>
      <c r="DZ17" s="32"/>
      <c r="EA17" s="32"/>
      <c r="EB17" s="32"/>
      <c r="EC17" s="32"/>
      <c r="ED17" s="32"/>
      <c r="EE17" s="45"/>
      <c r="EF17" s="46"/>
      <c r="EG17" s="46"/>
      <c r="EH17" s="46"/>
      <c r="EI17" s="46"/>
      <c r="EJ17" s="46"/>
      <c r="EK17" s="46"/>
      <c r="EL17" s="46"/>
      <c r="EM17" s="46"/>
      <c r="EN17" s="46"/>
      <c r="EO17" s="46"/>
      <c r="EP17" s="46"/>
      <c r="EQ17" s="46"/>
      <c r="ER17" s="46"/>
      <c r="ES17" s="46"/>
      <c r="ET17" s="46"/>
      <c r="EU17" s="46"/>
      <c r="EV17" s="46"/>
      <c r="EW17" s="46"/>
      <c r="EX17" s="46"/>
      <c r="EY17" s="46"/>
      <c r="EZ17" s="46"/>
      <c r="FA17" s="46"/>
      <c r="FB17" s="46"/>
      <c r="FC17" s="46"/>
      <c r="FD17" s="46"/>
      <c r="FE17" s="46"/>
      <c r="FF17" s="47"/>
    </row>
    <row r="18" spans="1:162" s="15" customFormat="1" ht="37.5" customHeight="1">
      <c r="A18" s="33" t="s">
        <v>13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5"/>
      <c r="V18" s="27" t="s">
        <v>43</v>
      </c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 t="str">
        <f>V18</f>
        <v>МУП МО г. Норильска
"СС ПО ВПД"</v>
      </c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9" t="s">
        <v>27</v>
      </c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1"/>
      <c r="CD18" s="32">
        <v>0.004</v>
      </c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  <c r="DC18" s="32">
        <v>0.005</v>
      </c>
      <c r="DD18" s="32"/>
      <c r="DE18" s="32"/>
      <c r="DF18" s="32"/>
      <c r="DG18" s="32"/>
      <c r="DH18" s="32"/>
      <c r="DI18" s="32"/>
      <c r="DJ18" s="32"/>
      <c r="DK18" s="32"/>
      <c r="DL18" s="32"/>
      <c r="DM18" s="32"/>
      <c r="DN18" s="32"/>
      <c r="DO18" s="32"/>
      <c r="DP18" s="32"/>
      <c r="DQ18" s="32"/>
      <c r="DR18" s="32"/>
      <c r="DS18" s="32"/>
      <c r="DT18" s="32"/>
      <c r="DU18" s="32"/>
      <c r="DV18" s="32"/>
      <c r="DW18" s="32"/>
      <c r="DX18" s="32"/>
      <c r="DY18" s="32"/>
      <c r="DZ18" s="32"/>
      <c r="EA18" s="32"/>
      <c r="EB18" s="32"/>
      <c r="EC18" s="32"/>
      <c r="ED18" s="32"/>
      <c r="EE18" s="45"/>
      <c r="EF18" s="46"/>
      <c r="EG18" s="46"/>
      <c r="EH18" s="46"/>
      <c r="EI18" s="46"/>
      <c r="EJ18" s="46"/>
      <c r="EK18" s="46"/>
      <c r="EL18" s="46"/>
      <c r="EM18" s="46"/>
      <c r="EN18" s="46"/>
      <c r="EO18" s="46"/>
      <c r="EP18" s="46"/>
      <c r="EQ18" s="46"/>
      <c r="ER18" s="46"/>
      <c r="ES18" s="46"/>
      <c r="ET18" s="46"/>
      <c r="EU18" s="46"/>
      <c r="EV18" s="46"/>
      <c r="EW18" s="46"/>
      <c r="EX18" s="46"/>
      <c r="EY18" s="46"/>
      <c r="EZ18" s="46"/>
      <c r="FA18" s="46"/>
      <c r="FB18" s="46"/>
      <c r="FC18" s="46"/>
      <c r="FD18" s="46"/>
      <c r="FE18" s="46"/>
      <c r="FF18" s="47"/>
    </row>
    <row r="19" spans="1:162" s="15" customFormat="1" ht="37.5" customHeight="1">
      <c r="A19" s="33" t="s">
        <v>13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5"/>
      <c r="V19" s="36" t="s">
        <v>44</v>
      </c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8"/>
      <c r="AQ19" s="36" t="str">
        <f>V19</f>
        <v>ООО "Норильскникельремонт",
ПО "Норильсктрансремонт"</v>
      </c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8"/>
      <c r="BL19" s="29" t="s">
        <v>27</v>
      </c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1"/>
      <c r="CD19" s="39">
        <v>0.001</v>
      </c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1"/>
      <c r="DC19" s="32">
        <v>0.001</v>
      </c>
      <c r="DD19" s="32"/>
      <c r="DE19" s="32"/>
      <c r="DF19" s="32"/>
      <c r="DG19" s="32"/>
      <c r="DH19" s="32"/>
      <c r="DI19" s="32"/>
      <c r="DJ19" s="32"/>
      <c r="DK19" s="32"/>
      <c r="DL19" s="32"/>
      <c r="DM19" s="32"/>
      <c r="DN19" s="32"/>
      <c r="DO19" s="32"/>
      <c r="DP19" s="32"/>
      <c r="DQ19" s="32"/>
      <c r="DR19" s="32"/>
      <c r="DS19" s="32"/>
      <c r="DT19" s="32"/>
      <c r="DU19" s="32"/>
      <c r="DV19" s="32"/>
      <c r="DW19" s="32"/>
      <c r="DX19" s="32"/>
      <c r="DY19" s="32"/>
      <c r="DZ19" s="32"/>
      <c r="EA19" s="32"/>
      <c r="EB19" s="32"/>
      <c r="EC19" s="32"/>
      <c r="ED19" s="32"/>
      <c r="EE19" s="45"/>
      <c r="EF19" s="46"/>
      <c r="EG19" s="46"/>
      <c r="EH19" s="46"/>
      <c r="EI19" s="46"/>
      <c r="EJ19" s="46"/>
      <c r="EK19" s="46"/>
      <c r="EL19" s="46"/>
      <c r="EM19" s="46"/>
      <c r="EN19" s="46"/>
      <c r="EO19" s="46"/>
      <c r="EP19" s="46"/>
      <c r="EQ19" s="46"/>
      <c r="ER19" s="46"/>
      <c r="ES19" s="46"/>
      <c r="ET19" s="46"/>
      <c r="EU19" s="46"/>
      <c r="EV19" s="46"/>
      <c r="EW19" s="46"/>
      <c r="EX19" s="46"/>
      <c r="EY19" s="46"/>
      <c r="EZ19" s="46"/>
      <c r="FA19" s="46"/>
      <c r="FB19" s="46"/>
      <c r="FC19" s="46"/>
      <c r="FD19" s="46"/>
      <c r="FE19" s="46"/>
      <c r="FF19" s="47"/>
    </row>
    <row r="20" spans="1:162" s="15" customFormat="1" ht="37.5" customHeight="1">
      <c r="A20" s="33" t="s">
        <v>13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5"/>
      <c r="V20" s="27" t="s">
        <v>15</v>
      </c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 t="str">
        <f t="shared" si="0"/>
        <v>ООО "Илан-Норильск"</v>
      </c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9" t="s">
        <v>26</v>
      </c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1"/>
      <c r="CD20" s="32">
        <v>0.45</v>
      </c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>
        <v>0.353</v>
      </c>
      <c r="DD20" s="32"/>
      <c r="DE20" s="32"/>
      <c r="DF20" s="32"/>
      <c r="DG20" s="32"/>
      <c r="DH20" s="32"/>
      <c r="DI20" s="32"/>
      <c r="DJ20" s="32"/>
      <c r="DK20" s="32"/>
      <c r="DL20" s="32"/>
      <c r="DM20" s="32"/>
      <c r="DN20" s="32"/>
      <c r="DO20" s="32"/>
      <c r="DP20" s="32"/>
      <c r="DQ20" s="32"/>
      <c r="DR20" s="32"/>
      <c r="DS20" s="32"/>
      <c r="DT20" s="32"/>
      <c r="DU20" s="32"/>
      <c r="DV20" s="32"/>
      <c r="DW20" s="32"/>
      <c r="DX20" s="32"/>
      <c r="DY20" s="32"/>
      <c r="DZ20" s="32"/>
      <c r="EA20" s="32"/>
      <c r="EB20" s="32"/>
      <c r="EC20" s="32"/>
      <c r="ED20" s="32"/>
      <c r="EE20" s="45"/>
      <c r="EF20" s="46"/>
      <c r="EG20" s="46"/>
      <c r="EH20" s="46"/>
      <c r="EI20" s="46"/>
      <c r="EJ20" s="46"/>
      <c r="EK20" s="46"/>
      <c r="EL20" s="46"/>
      <c r="EM20" s="46"/>
      <c r="EN20" s="46"/>
      <c r="EO20" s="46"/>
      <c r="EP20" s="46"/>
      <c r="EQ20" s="46"/>
      <c r="ER20" s="46"/>
      <c r="ES20" s="46"/>
      <c r="ET20" s="46"/>
      <c r="EU20" s="46"/>
      <c r="EV20" s="46"/>
      <c r="EW20" s="46"/>
      <c r="EX20" s="46"/>
      <c r="EY20" s="46"/>
      <c r="EZ20" s="46"/>
      <c r="FA20" s="46"/>
      <c r="FB20" s="46"/>
      <c r="FC20" s="46"/>
      <c r="FD20" s="46"/>
      <c r="FE20" s="46"/>
      <c r="FF20" s="47"/>
    </row>
    <row r="21" spans="1:162" s="15" customFormat="1" ht="37.5" customHeight="1">
      <c r="A21" s="33" t="s">
        <v>13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5"/>
      <c r="V21" s="27" t="s">
        <v>48</v>
      </c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 t="str">
        <f>V21</f>
        <v>ООО "ДТК Ямал"</v>
      </c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9" t="s">
        <v>26</v>
      </c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1"/>
      <c r="CD21" s="32">
        <v>1.043</v>
      </c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>
        <v>0.114</v>
      </c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DQ21" s="32"/>
      <c r="DR21" s="32"/>
      <c r="DS21" s="32"/>
      <c r="DT21" s="32"/>
      <c r="DU21" s="32"/>
      <c r="DV21" s="32"/>
      <c r="DW21" s="32"/>
      <c r="DX21" s="32"/>
      <c r="DY21" s="32"/>
      <c r="DZ21" s="32"/>
      <c r="EA21" s="32"/>
      <c r="EB21" s="32"/>
      <c r="EC21" s="32"/>
      <c r="ED21" s="32"/>
      <c r="EE21" s="48"/>
      <c r="EF21" s="49"/>
      <c r="EG21" s="49"/>
      <c r="EH21" s="49"/>
      <c r="EI21" s="49"/>
      <c r="EJ21" s="49"/>
      <c r="EK21" s="49"/>
      <c r="EL21" s="49"/>
      <c r="EM21" s="49"/>
      <c r="EN21" s="49"/>
      <c r="EO21" s="49"/>
      <c r="EP21" s="49"/>
      <c r="EQ21" s="49"/>
      <c r="ER21" s="49"/>
      <c r="ES21" s="49"/>
      <c r="ET21" s="49"/>
      <c r="EU21" s="49"/>
      <c r="EV21" s="49"/>
      <c r="EW21" s="49"/>
      <c r="EX21" s="49"/>
      <c r="EY21" s="49"/>
      <c r="EZ21" s="49"/>
      <c r="FA21" s="49"/>
      <c r="FB21" s="49"/>
      <c r="FC21" s="49"/>
      <c r="FD21" s="49"/>
      <c r="FE21" s="49"/>
      <c r="FF21" s="50"/>
    </row>
    <row r="22" spans="1:162" s="15" customFormat="1" ht="37.5" customHeight="1">
      <c r="A22" s="33" t="s">
        <v>16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5"/>
      <c r="V22" s="27" t="s">
        <v>33</v>
      </c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 t="str">
        <f t="shared" si="0"/>
        <v>АО "НТЭК" 
ТЭЦ - 2</v>
      </c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9" t="s">
        <v>23</v>
      </c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1"/>
      <c r="CD22" s="32">
        <v>49.152</v>
      </c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>
        <v>29.249</v>
      </c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32"/>
      <c r="DO22" s="32"/>
      <c r="DP22" s="32"/>
      <c r="DQ22" s="32"/>
      <c r="DR22" s="32"/>
      <c r="DS22" s="32"/>
      <c r="DT22" s="32"/>
      <c r="DU22" s="32"/>
      <c r="DV22" s="32"/>
      <c r="DW22" s="32"/>
      <c r="DX22" s="32"/>
      <c r="DY22" s="32"/>
      <c r="DZ22" s="32"/>
      <c r="EA22" s="32"/>
      <c r="EB22" s="32"/>
      <c r="EC22" s="32"/>
      <c r="ED22" s="32"/>
      <c r="EE22" s="42">
        <v>82.351</v>
      </c>
      <c r="EF22" s="43"/>
      <c r="EG22" s="43"/>
      <c r="EH22" s="43"/>
      <c r="EI22" s="43"/>
      <c r="EJ22" s="43"/>
      <c r="EK22" s="43"/>
      <c r="EL22" s="43"/>
      <c r="EM22" s="43"/>
      <c r="EN22" s="43"/>
      <c r="EO22" s="43"/>
      <c r="EP22" s="43"/>
      <c r="EQ22" s="43"/>
      <c r="ER22" s="43"/>
      <c r="ES22" s="43"/>
      <c r="ET22" s="43"/>
      <c r="EU22" s="43"/>
      <c r="EV22" s="43"/>
      <c r="EW22" s="43"/>
      <c r="EX22" s="43"/>
      <c r="EY22" s="43"/>
      <c r="EZ22" s="43"/>
      <c r="FA22" s="43"/>
      <c r="FB22" s="43"/>
      <c r="FC22" s="43"/>
      <c r="FD22" s="43"/>
      <c r="FE22" s="43"/>
      <c r="FF22" s="44"/>
    </row>
    <row r="23" spans="1:162" s="15" customFormat="1" ht="37.5" customHeight="1">
      <c r="A23" s="33" t="s">
        <v>16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5"/>
      <c r="V23" s="27" t="s">
        <v>34</v>
      </c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 t="str">
        <f t="shared" si="0"/>
        <v>ЗФ ПАО "ГМК "НН" Рудник Октябрьский</v>
      </c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9" t="s">
        <v>28</v>
      </c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1"/>
      <c r="CD23" s="32">
        <v>0</v>
      </c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>
        <v>0</v>
      </c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  <c r="DT23" s="32"/>
      <c r="DU23" s="32"/>
      <c r="DV23" s="32"/>
      <c r="DW23" s="32"/>
      <c r="DX23" s="32"/>
      <c r="DY23" s="32"/>
      <c r="DZ23" s="32"/>
      <c r="EA23" s="32"/>
      <c r="EB23" s="32"/>
      <c r="EC23" s="32"/>
      <c r="ED23" s="32"/>
      <c r="EE23" s="45"/>
      <c r="EF23" s="46"/>
      <c r="EG23" s="46"/>
      <c r="EH23" s="46"/>
      <c r="EI23" s="46"/>
      <c r="EJ23" s="46"/>
      <c r="EK23" s="46"/>
      <c r="EL23" s="46"/>
      <c r="EM23" s="46"/>
      <c r="EN23" s="46"/>
      <c r="EO23" s="46"/>
      <c r="EP23" s="46"/>
      <c r="EQ23" s="46"/>
      <c r="ER23" s="46"/>
      <c r="ES23" s="46"/>
      <c r="ET23" s="46"/>
      <c r="EU23" s="46"/>
      <c r="EV23" s="46"/>
      <c r="EW23" s="46"/>
      <c r="EX23" s="46"/>
      <c r="EY23" s="46"/>
      <c r="EZ23" s="46"/>
      <c r="FA23" s="46"/>
      <c r="FB23" s="46"/>
      <c r="FC23" s="46"/>
      <c r="FD23" s="46"/>
      <c r="FE23" s="46"/>
      <c r="FF23" s="47"/>
    </row>
    <row r="24" spans="1:162" s="15" customFormat="1" ht="37.5" customHeight="1">
      <c r="A24" s="33" t="s">
        <v>16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5"/>
      <c r="V24" s="27" t="s">
        <v>35</v>
      </c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 t="str">
        <f t="shared" si="0"/>
        <v>ЗФ ПАО "ГМК "НН"
Котельная шахты Скалистая"</v>
      </c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9" t="s">
        <v>29</v>
      </c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1"/>
      <c r="CD24" s="32">
        <v>0</v>
      </c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>
        <v>0</v>
      </c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  <c r="DT24" s="32"/>
      <c r="DU24" s="32"/>
      <c r="DV24" s="32"/>
      <c r="DW24" s="32"/>
      <c r="DX24" s="32"/>
      <c r="DY24" s="32"/>
      <c r="DZ24" s="32"/>
      <c r="EA24" s="32"/>
      <c r="EB24" s="32"/>
      <c r="EC24" s="32"/>
      <c r="ED24" s="32"/>
      <c r="EE24" s="45"/>
      <c r="EF24" s="46"/>
      <c r="EG24" s="46"/>
      <c r="EH24" s="46"/>
      <c r="EI24" s="46"/>
      <c r="EJ24" s="46"/>
      <c r="EK24" s="46"/>
      <c r="EL24" s="46"/>
      <c r="EM24" s="46"/>
      <c r="EN24" s="46"/>
      <c r="EO24" s="46"/>
      <c r="EP24" s="46"/>
      <c r="EQ24" s="46"/>
      <c r="ER24" s="46"/>
      <c r="ES24" s="46"/>
      <c r="ET24" s="46"/>
      <c r="EU24" s="46"/>
      <c r="EV24" s="46"/>
      <c r="EW24" s="46"/>
      <c r="EX24" s="46"/>
      <c r="EY24" s="46"/>
      <c r="EZ24" s="46"/>
      <c r="FA24" s="46"/>
      <c r="FB24" s="46"/>
      <c r="FC24" s="46"/>
      <c r="FD24" s="46"/>
      <c r="FE24" s="46"/>
      <c r="FF24" s="47"/>
    </row>
    <row r="25" spans="1:162" s="15" customFormat="1" ht="37.5" customHeight="1">
      <c r="A25" s="33" t="s">
        <v>16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5"/>
      <c r="V25" s="27" t="s">
        <v>36</v>
      </c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 t="str">
        <f>V25</f>
        <v>АО "НТЭК" 
Котельная шахты Скалистая"</v>
      </c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9" t="s">
        <v>25</v>
      </c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1"/>
      <c r="CD25" s="32">
        <v>0</v>
      </c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>
        <v>0</v>
      </c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  <c r="DZ25" s="32"/>
      <c r="EA25" s="32"/>
      <c r="EB25" s="32"/>
      <c r="EC25" s="32"/>
      <c r="ED25" s="32"/>
      <c r="EE25" s="48"/>
      <c r="EF25" s="49"/>
      <c r="EG25" s="49"/>
      <c r="EH25" s="49"/>
      <c r="EI25" s="49"/>
      <c r="EJ25" s="49"/>
      <c r="EK25" s="49"/>
      <c r="EL25" s="49"/>
      <c r="EM25" s="49"/>
      <c r="EN25" s="49"/>
      <c r="EO25" s="49"/>
      <c r="EP25" s="49"/>
      <c r="EQ25" s="49"/>
      <c r="ER25" s="49"/>
      <c r="ES25" s="49"/>
      <c r="ET25" s="49"/>
      <c r="EU25" s="49"/>
      <c r="EV25" s="49"/>
      <c r="EW25" s="49"/>
      <c r="EX25" s="49"/>
      <c r="EY25" s="49"/>
      <c r="EZ25" s="49"/>
      <c r="FA25" s="49"/>
      <c r="FB25" s="49"/>
      <c r="FC25" s="49"/>
      <c r="FD25" s="49"/>
      <c r="FE25" s="49"/>
      <c r="FF25" s="50"/>
    </row>
    <row r="26" spans="1:162" s="15" customFormat="1" ht="37.5" customHeight="1">
      <c r="A26" s="33" t="s">
        <v>17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5"/>
      <c r="V26" s="27" t="s">
        <v>37</v>
      </c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 t="str">
        <f t="shared" si="0"/>
        <v>АО "НТЭК" 
ТЭЦ - 3, котельная № 1</v>
      </c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9" t="s">
        <v>23</v>
      </c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1"/>
      <c r="CD26" s="32">
        <v>32.195</v>
      </c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>
        <v>33.253</v>
      </c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  <c r="DT26" s="32"/>
      <c r="DU26" s="32"/>
      <c r="DV26" s="32"/>
      <c r="DW26" s="32"/>
      <c r="DX26" s="32"/>
      <c r="DY26" s="32"/>
      <c r="DZ26" s="32"/>
      <c r="EA26" s="32"/>
      <c r="EB26" s="32"/>
      <c r="EC26" s="32"/>
      <c r="ED26" s="32"/>
      <c r="EE26" s="42">
        <v>283.521</v>
      </c>
      <c r="EF26" s="43"/>
      <c r="EG26" s="43"/>
      <c r="EH26" s="43"/>
      <c r="EI26" s="43"/>
      <c r="EJ26" s="43"/>
      <c r="EK26" s="43"/>
      <c r="EL26" s="43"/>
      <c r="EM26" s="43"/>
      <c r="EN26" s="43"/>
      <c r="EO26" s="43"/>
      <c r="EP26" s="43"/>
      <c r="EQ26" s="43"/>
      <c r="ER26" s="43"/>
      <c r="ES26" s="43"/>
      <c r="ET26" s="43"/>
      <c r="EU26" s="43"/>
      <c r="EV26" s="43"/>
      <c r="EW26" s="43"/>
      <c r="EX26" s="43"/>
      <c r="EY26" s="43"/>
      <c r="EZ26" s="43"/>
      <c r="FA26" s="43"/>
      <c r="FB26" s="43"/>
      <c r="FC26" s="43"/>
      <c r="FD26" s="43"/>
      <c r="FE26" s="43"/>
      <c r="FF26" s="44"/>
    </row>
    <row r="27" spans="1:162" s="15" customFormat="1" ht="37.5" customHeight="1">
      <c r="A27" s="28" t="s">
        <v>17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7" t="s">
        <v>38</v>
      </c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 t="str">
        <f t="shared" si="0"/>
        <v>ООО "НОК" 
ЦМВИЭиПМ</v>
      </c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9" t="s">
        <v>26</v>
      </c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1"/>
      <c r="CD27" s="32">
        <v>0.173</v>
      </c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>
        <v>0.245</v>
      </c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  <c r="DT27" s="32"/>
      <c r="DU27" s="32"/>
      <c r="DV27" s="32"/>
      <c r="DW27" s="32"/>
      <c r="DX27" s="32"/>
      <c r="DY27" s="32"/>
      <c r="DZ27" s="32"/>
      <c r="EA27" s="32"/>
      <c r="EB27" s="32"/>
      <c r="EC27" s="32"/>
      <c r="ED27" s="32"/>
      <c r="EE27" s="45"/>
      <c r="EF27" s="46"/>
      <c r="EG27" s="46"/>
      <c r="EH27" s="46"/>
      <c r="EI27" s="46"/>
      <c r="EJ27" s="46"/>
      <c r="EK27" s="46"/>
      <c r="EL27" s="46"/>
      <c r="EM27" s="46"/>
      <c r="EN27" s="46"/>
      <c r="EO27" s="46"/>
      <c r="EP27" s="46"/>
      <c r="EQ27" s="46"/>
      <c r="ER27" s="46"/>
      <c r="ES27" s="46"/>
      <c r="ET27" s="46"/>
      <c r="EU27" s="46"/>
      <c r="EV27" s="46"/>
      <c r="EW27" s="46"/>
      <c r="EX27" s="46"/>
      <c r="EY27" s="46"/>
      <c r="EZ27" s="46"/>
      <c r="FA27" s="46"/>
      <c r="FB27" s="46"/>
      <c r="FC27" s="46"/>
      <c r="FD27" s="46"/>
      <c r="FE27" s="46"/>
      <c r="FF27" s="47"/>
    </row>
    <row r="28" spans="1:162" s="15" customFormat="1" ht="37.5" customHeight="1">
      <c r="A28" s="28" t="s">
        <v>17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7" t="s">
        <v>45</v>
      </c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 t="str">
        <f>V28</f>
        <v>ЗФ ПАО "ГМК "НН" 
Надеждинский металлургический завод</v>
      </c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9" t="s">
        <v>24</v>
      </c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1"/>
      <c r="CD28" s="32">
        <v>21.89</v>
      </c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>
        <v>17.761</v>
      </c>
      <c r="DD28" s="32"/>
      <c r="DE28" s="32"/>
      <c r="DF28" s="32"/>
      <c r="DG28" s="32"/>
      <c r="DH28" s="32"/>
      <c r="DI28" s="32"/>
      <c r="DJ28" s="32"/>
      <c r="DK28" s="32"/>
      <c r="DL28" s="32"/>
      <c r="DM28" s="32"/>
      <c r="DN28" s="32"/>
      <c r="DO28" s="32"/>
      <c r="DP28" s="32"/>
      <c r="DQ28" s="32"/>
      <c r="DR28" s="32"/>
      <c r="DS28" s="32"/>
      <c r="DT28" s="32"/>
      <c r="DU28" s="32"/>
      <c r="DV28" s="32"/>
      <c r="DW28" s="32"/>
      <c r="DX28" s="32"/>
      <c r="DY28" s="32"/>
      <c r="DZ28" s="32"/>
      <c r="EA28" s="32"/>
      <c r="EB28" s="32"/>
      <c r="EC28" s="32"/>
      <c r="ED28" s="32"/>
      <c r="EE28" s="45"/>
      <c r="EF28" s="46"/>
      <c r="EG28" s="46"/>
      <c r="EH28" s="46"/>
      <c r="EI28" s="46"/>
      <c r="EJ28" s="46"/>
      <c r="EK28" s="46"/>
      <c r="EL28" s="46"/>
      <c r="EM28" s="46"/>
      <c r="EN28" s="46"/>
      <c r="EO28" s="46"/>
      <c r="EP28" s="46"/>
      <c r="EQ28" s="46"/>
      <c r="ER28" s="46"/>
      <c r="ES28" s="46"/>
      <c r="ET28" s="46"/>
      <c r="EU28" s="46"/>
      <c r="EV28" s="46"/>
      <c r="EW28" s="46"/>
      <c r="EX28" s="46"/>
      <c r="EY28" s="46"/>
      <c r="EZ28" s="46"/>
      <c r="FA28" s="46"/>
      <c r="FB28" s="46"/>
      <c r="FC28" s="46"/>
      <c r="FD28" s="46"/>
      <c r="FE28" s="46"/>
      <c r="FF28" s="47"/>
    </row>
    <row r="29" spans="1:162" s="15" customFormat="1" ht="37.5" customHeight="1">
      <c r="A29" s="28" t="s">
        <v>17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7" t="s">
        <v>39</v>
      </c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 t="str">
        <f t="shared" si="0"/>
        <v>ООО "НОК" 
ЦОТППиП</v>
      </c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9" t="s">
        <v>29</v>
      </c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1"/>
      <c r="CD29" s="32">
        <v>0.014</v>
      </c>
      <c r="CE29" s="32"/>
      <c r="CF29" s="32"/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>
        <v>0.02</v>
      </c>
      <c r="DD29" s="32"/>
      <c r="DE29" s="32"/>
      <c r="DF29" s="32"/>
      <c r="DG29" s="32"/>
      <c r="DH29" s="32"/>
      <c r="DI29" s="32"/>
      <c r="DJ29" s="32"/>
      <c r="DK29" s="32"/>
      <c r="DL29" s="32"/>
      <c r="DM29" s="32"/>
      <c r="DN29" s="32"/>
      <c r="DO29" s="32"/>
      <c r="DP29" s="32"/>
      <c r="DQ29" s="32"/>
      <c r="DR29" s="32"/>
      <c r="DS29" s="32"/>
      <c r="DT29" s="32"/>
      <c r="DU29" s="32"/>
      <c r="DV29" s="32"/>
      <c r="DW29" s="32"/>
      <c r="DX29" s="32"/>
      <c r="DY29" s="32"/>
      <c r="DZ29" s="32"/>
      <c r="EA29" s="32"/>
      <c r="EB29" s="32"/>
      <c r="EC29" s="32"/>
      <c r="ED29" s="32"/>
      <c r="EE29" s="48"/>
      <c r="EF29" s="49"/>
      <c r="EG29" s="49"/>
      <c r="EH29" s="49"/>
      <c r="EI29" s="49"/>
      <c r="EJ29" s="49"/>
      <c r="EK29" s="49"/>
      <c r="EL29" s="49"/>
      <c r="EM29" s="49"/>
      <c r="EN29" s="49"/>
      <c r="EO29" s="49"/>
      <c r="EP29" s="49"/>
      <c r="EQ29" s="49"/>
      <c r="ER29" s="49"/>
      <c r="ES29" s="49"/>
      <c r="ET29" s="49"/>
      <c r="EU29" s="49"/>
      <c r="EV29" s="49"/>
      <c r="EW29" s="49"/>
      <c r="EX29" s="49"/>
      <c r="EY29" s="49"/>
      <c r="EZ29" s="49"/>
      <c r="FA29" s="49"/>
      <c r="FB29" s="49"/>
      <c r="FC29" s="49"/>
      <c r="FD29" s="49"/>
      <c r="FE29" s="49"/>
      <c r="FF29" s="50"/>
    </row>
    <row r="30" spans="1:162" s="15" customFormat="1" ht="37.5" customHeight="1">
      <c r="A30" s="28" t="s">
        <v>18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7" t="s">
        <v>46</v>
      </c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 t="str">
        <f t="shared" si="0"/>
        <v>АО "НТЭК" 
Котельная
 № 7, котельная "Дукла"</v>
      </c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9" t="s">
        <v>25</v>
      </c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1"/>
      <c r="CD30" s="32">
        <v>2.639</v>
      </c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>
        <v>3.11</v>
      </c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  <c r="DS30" s="32"/>
      <c r="DT30" s="32"/>
      <c r="DU30" s="32"/>
      <c r="DV30" s="32"/>
      <c r="DW30" s="32"/>
      <c r="DX30" s="32"/>
      <c r="DY30" s="32"/>
      <c r="DZ30" s="32"/>
      <c r="EA30" s="32"/>
      <c r="EB30" s="32"/>
      <c r="EC30" s="32"/>
      <c r="ED30" s="32"/>
      <c r="EE30" s="42">
        <v>17.027</v>
      </c>
      <c r="EF30" s="51"/>
      <c r="EG30" s="51"/>
      <c r="EH30" s="51"/>
      <c r="EI30" s="51"/>
      <c r="EJ30" s="51"/>
      <c r="EK30" s="51"/>
      <c r="EL30" s="51"/>
      <c r="EM30" s="51"/>
      <c r="EN30" s="51"/>
      <c r="EO30" s="51"/>
      <c r="EP30" s="51"/>
      <c r="EQ30" s="51"/>
      <c r="ER30" s="51"/>
      <c r="ES30" s="51"/>
      <c r="ET30" s="51"/>
      <c r="EU30" s="51"/>
      <c r="EV30" s="51"/>
      <c r="EW30" s="51"/>
      <c r="EX30" s="51"/>
      <c r="EY30" s="51"/>
      <c r="EZ30" s="51"/>
      <c r="FA30" s="51"/>
      <c r="FB30" s="51"/>
      <c r="FC30" s="51"/>
      <c r="FD30" s="51"/>
      <c r="FE30" s="51"/>
      <c r="FF30" s="52"/>
    </row>
    <row r="31" spans="1:162" s="15" customFormat="1" ht="37.5" customHeight="1">
      <c r="A31" s="28" t="s">
        <v>18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7" t="s">
        <v>40</v>
      </c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 t="str">
        <f>V31</f>
        <v>АО "НТЭК" 
БМК ЗАО "ТТК"</v>
      </c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9" t="s">
        <v>29</v>
      </c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1"/>
      <c r="CD31" s="32">
        <v>0.022</v>
      </c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>
        <v>0</v>
      </c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2"/>
      <c r="DS31" s="32"/>
      <c r="DT31" s="32"/>
      <c r="DU31" s="32"/>
      <c r="DV31" s="32"/>
      <c r="DW31" s="32"/>
      <c r="DX31" s="32"/>
      <c r="DY31" s="32"/>
      <c r="DZ31" s="32"/>
      <c r="EA31" s="32"/>
      <c r="EB31" s="32"/>
      <c r="EC31" s="32"/>
      <c r="ED31" s="32"/>
      <c r="EE31" s="45"/>
      <c r="EF31" s="53"/>
      <c r="EG31" s="53"/>
      <c r="EH31" s="53"/>
      <c r="EI31" s="53"/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/>
      <c r="EV31" s="53"/>
      <c r="EW31" s="53"/>
      <c r="EX31" s="53"/>
      <c r="EY31" s="53"/>
      <c r="EZ31" s="53"/>
      <c r="FA31" s="53"/>
      <c r="FB31" s="53"/>
      <c r="FC31" s="53"/>
      <c r="FD31" s="53"/>
      <c r="FE31" s="53"/>
      <c r="FF31" s="54"/>
    </row>
    <row r="32" spans="1:162" s="15" customFormat="1" ht="37.5" customHeight="1">
      <c r="A32" s="28" t="s">
        <v>18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7" t="s">
        <v>20</v>
      </c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 t="str">
        <f>V32</f>
        <v>АО "Таймыргеофизика"</v>
      </c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9" t="s">
        <v>29</v>
      </c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1"/>
      <c r="CD32" s="32">
        <v>0.05</v>
      </c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>
        <v>0.023</v>
      </c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2"/>
      <c r="DS32" s="32"/>
      <c r="DT32" s="32"/>
      <c r="DU32" s="32"/>
      <c r="DV32" s="32"/>
      <c r="DW32" s="32"/>
      <c r="DX32" s="32"/>
      <c r="DY32" s="32"/>
      <c r="DZ32" s="32"/>
      <c r="EA32" s="32"/>
      <c r="EB32" s="32"/>
      <c r="EC32" s="32"/>
      <c r="ED32" s="32"/>
      <c r="EE32" s="45"/>
      <c r="EF32" s="53"/>
      <c r="EG32" s="53"/>
      <c r="EH32" s="53"/>
      <c r="EI32" s="53"/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/>
      <c r="EV32" s="53"/>
      <c r="EW32" s="53"/>
      <c r="EX32" s="53"/>
      <c r="EY32" s="53"/>
      <c r="EZ32" s="53"/>
      <c r="FA32" s="53"/>
      <c r="FB32" s="53"/>
      <c r="FC32" s="53"/>
      <c r="FD32" s="53"/>
      <c r="FE32" s="53"/>
      <c r="FF32" s="54"/>
    </row>
    <row r="33" spans="1:162" s="15" customFormat="1" ht="37.5" customHeight="1">
      <c r="A33" s="28" t="s">
        <v>18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7" t="s">
        <v>19</v>
      </c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 t="str">
        <f t="shared" si="0"/>
        <v>АО "Таймырбыт"</v>
      </c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9" t="s">
        <v>29</v>
      </c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1"/>
      <c r="CD33" s="32">
        <v>0.025</v>
      </c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>
        <v>0</v>
      </c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  <c r="DQ33" s="32"/>
      <c r="DR33" s="32"/>
      <c r="DS33" s="32"/>
      <c r="DT33" s="32"/>
      <c r="DU33" s="32"/>
      <c r="DV33" s="32"/>
      <c r="DW33" s="32"/>
      <c r="DX33" s="32"/>
      <c r="DY33" s="32"/>
      <c r="DZ33" s="32"/>
      <c r="EA33" s="32"/>
      <c r="EB33" s="32"/>
      <c r="EC33" s="32"/>
      <c r="ED33" s="32"/>
      <c r="EE33" s="55"/>
      <c r="EF33" s="56"/>
      <c r="EG33" s="56"/>
      <c r="EH33" s="56"/>
      <c r="EI33" s="56"/>
      <c r="EJ33" s="56"/>
      <c r="EK33" s="56"/>
      <c r="EL33" s="56"/>
      <c r="EM33" s="56"/>
      <c r="EN33" s="56"/>
      <c r="EO33" s="56"/>
      <c r="EP33" s="56"/>
      <c r="EQ33" s="56"/>
      <c r="ER33" s="56"/>
      <c r="ES33" s="56"/>
      <c r="ET33" s="56"/>
      <c r="EU33" s="56"/>
      <c r="EV33" s="56"/>
      <c r="EW33" s="56"/>
      <c r="EX33" s="56"/>
      <c r="EY33" s="56"/>
      <c r="EZ33" s="56"/>
      <c r="FA33" s="56"/>
      <c r="FB33" s="56"/>
      <c r="FC33" s="56"/>
      <c r="FD33" s="56"/>
      <c r="FE33" s="56"/>
      <c r="FF33" s="54"/>
    </row>
    <row r="34" spans="1:162" s="16" customFormat="1" ht="37.5" customHeight="1">
      <c r="A34" s="28" t="s">
        <v>22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7" t="s">
        <v>41</v>
      </c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 t="str">
        <f t="shared" si="0"/>
        <v>АО "НТЭК" 
Котельная аэропорта Алыкель</v>
      </c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9" t="s">
        <v>26</v>
      </c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1"/>
      <c r="CD34" s="32">
        <v>0.08</v>
      </c>
      <c r="CE34" s="32"/>
      <c r="CF34" s="32"/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>
        <v>0.162</v>
      </c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  <c r="DQ34" s="32"/>
      <c r="DR34" s="32"/>
      <c r="DS34" s="32"/>
      <c r="DT34" s="32"/>
      <c r="DU34" s="32"/>
      <c r="DV34" s="32"/>
      <c r="DW34" s="32"/>
      <c r="DX34" s="32"/>
      <c r="DY34" s="32"/>
      <c r="DZ34" s="32"/>
      <c r="EA34" s="32"/>
      <c r="EB34" s="32"/>
      <c r="EC34" s="32"/>
      <c r="ED34" s="32"/>
      <c r="EE34" s="32">
        <v>0.558</v>
      </c>
      <c r="EF34" s="32"/>
      <c r="EG34" s="32"/>
      <c r="EH34" s="32"/>
      <c r="EI34" s="32"/>
      <c r="EJ34" s="32"/>
      <c r="EK34" s="32"/>
      <c r="EL34" s="32"/>
      <c r="EM34" s="32"/>
      <c r="EN34" s="32"/>
      <c r="EO34" s="32"/>
      <c r="EP34" s="32"/>
      <c r="EQ34" s="32"/>
      <c r="ER34" s="32"/>
      <c r="ES34" s="32"/>
      <c r="ET34" s="32"/>
      <c r="EU34" s="32"/>
      <c r="EV34" s="32"/>
      <c r="EW34" s="32"/>
      <c r="EX34" s="32"/>
      <c r="EY34" s="32"/>
      <c r="EZ34" s="32"/>
      <c r="FA34" s="32"/>
      <c r="FB34" s="32"/>
      <c r="FC34" s="32"/>
      <c r="FD34" s="32"/>
      <c r="FE34" s="32"/>
      <c r="FF34" s="32"/>
    </row>
    <row r="35" spans="1:162" ht="21" customHeight="1">
      <c r="A35" s="28" t="s">
        <v>6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8"/>
      <c r="BM35" s="58"/>
      <c r="BN35" s="58"/>
      <c r="BO35" s="58"/>
      <c r="BP35" s="58"/>
      <c r="BQ35" s="58"/>
      <c r="BR35" s="58"/>
      <c r="BS35" s="58"/>
      <c r="BT35" s="58"/>
      <c r="BU35" s="58"/>
      <c r="BV35" s="58"/>
      <c r="BW35" s="58"/>
      <c r="BX35" s="58"/>
      <c r="BY35" s="58"/>
      <c r="BZ35" s="58"/>
      <c r="CA35" s="58"/>
      <c r="CB35" s="58"/>
      <c r="CC35" s="58"/>
      <c r="CD35" s="32">
        <f>SUM(CD14:DB34)</f>
        <v>185.06500000000005</v>
      </c>
      <c r="CE35" s="32"/>
      <c r="CF35" s="32"/>
      <c r="CG35" s="32"/>
      <c r="CH35" s="32"/>
      <c r="CI35" s="32"/>
      <c r="CJ35" s="32"/>
      <c r="CK35" s="32"/>
      <c r="CL35" s="32"/>
      <c r="CM35" s="32"/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2"/>
      <c r="DB35" s="32"/>
      <c r="DC35" s="32">
        <f>SUM(DC14:ED34)</f>
        <v>154.47900000000004</v>
      </c>
      <c r="DD35" s="32"/>
      <c r="DE35" s="32"/>
      <c r="DF35" s="32"/>
      <c r="DG35" s="32"/>
      <c r="DH35" s="32"/>
      <c r="DI35" s="32"/>
      <c r="DJ35" s="32"/>
      <c r="DK35" s="32"/>
      <c r="DL35" s="32"/>
      <c r="DM35" s="32"/>
      <c r="DN35" s="32"/>
      <c r="DO35" s="32"/>
      <c r="DP35" s="32"/>
      <c r="DQ35" s="32"/>
      <c r="DR35" s="32"/>
      <c r="DS35" s="32"/>
      <c r="DT35" s="32"/>
      <c r="DU35" s="32"/>
      <c r="DV35" s="32"/>
      <c r="DW35" s="32"/>
      <c r="DX35" s="32"/>
      <c r="DY35" s="32"/>
      <c r="DZ35" s="32"/>
      <c r="EA35" s="32"/>
      <c r="EB35" s="32"/>
      <c r="EC35" s="32"/>
      <c r="ED35" s="32"/>
      <c r="EE35" s="32">
        <f>SUM(EE14:FF34)</f>
        <v>584.241</v>
      </c>
      <c r="EF35" s="32"/>
      <c r="EG35" s="32"/>
      <c r="EH35" s="32"/>
      <c r="EI35" s="32"/>
      <c r="EJ35" s="32"/>
      <c r="EK35" s="32"/>
      <c r="EL35" s="32"/>
      <c r="EM35" s="32"/>
      <c r="EN35" s="32"/>
      <c r="EO35" s="32"/>
      <c r="EP35" s="32"/>
      <c r="EQ35" s="32"/>
      <c r="ER35" s="32"/>
      <c r="ES35" s="32"/>
      <c r="ET35" s="32"/>
      <c r="EU35" s="32"/>
      <c r="EV35" s="32"/>
      <c r="EW35" s="32"/>
      <c r="EX35" s="32"/>
      <c r="EY35" s="32"/>
      <c r="EZ35" s="32"/>
      <c r="FA35" s="32"/>
      <c r="FB35" s="32"/>
      <c r="FC35" s="32"/>
      <c r="FD35" s="32"/>
      <c r="FE35" s="32"/>
      <c r="FF35" s="32"/>
    </row>
  </sheetData>
  <sheetProtection/>
  <mergeCells count="162">
    <mergeCell ref="EE35:FF35"/>
    <mergeCell ref="EE15:FF21"/>
    <mergeCell ref="EE22:FF25"/>
    <mergeCell ref="EE26:FF29"/>
    <mergeCell ref="EE30:FF33"/>
    <mergeCell ref="A35:U35"/>
    <mergeCell ref="V35:AP35"/>
    <mergeCell ref="AQ35:BK35"/>
    <mergeCell ref="BL35:CC35"/>
    <mergeCell ref="CD35:DB35"/>
    <mergeCell ref="DC35:ED35"/>
    <mergeCell ref="A33:U33"/>
    <mergeCell ref="V33:AP33"/>
    <mergeCell ref="CD31:DB31"/>
    <mergeCell ref="DC31:ED31"/>
    <mergeCell ref="A34:U34"/>
    <mergeCell ref="V34:AP34"/>
    <mergeCell ref="AQ34:BK34"/>
    <mergeCell ref="BL34:CC34"/>
    <mergeCell ref="CD34:DB34"/>
    <mergeCell ref="DC34:ED34"/>
    <mergeCell ref="EE34:FF34"/>
    <mergeCell ref="CD32:DB32"/>
    <mergeCell ref="DC32:ED32"/>
    <mergeCell ref="AQ33:BK33"/>
    <mergeCell ref="BL33:CC33"/>
    <mergeCell ref="CD33:DB33"/>
    <mergeCell ref="DC33:ED33"/>
    <mergeCell ref="V31:AP31"/>
    <mergeCell ref="AQ31:BK31"/>
    <mergeCell ref="A32:U32"/>
    <mergeCell ref="V32:AP32"/>
    <mergeCell ref="AQ32:BK32"/>
    <mergeCell ref="BL32:CC32"/>
    <mergeCell ref="BL31:CC31"/>
    <mergeCell ref="A31:U31"/>
    <mergeCell ref="CD29:DB29"/>
    <mergeCell ref="DC29:ED29"/>
    <mergeCell ref="A30:U30"/>
    <mergeCell ref="V30:AP30"/>
    <mergeCell ref="AQ30:BK30"/>
    <mergeCell ref="BL30:CC30"/>
    <mergeCell ref="CD30:DB30"/>
    <mergeCell ref="DC30:ED30"/>
    <mergeCell ref="A29:U29"/>
    <mergeCell ref="V29:AP29"/>
    <mergeCell ref="A26:U26"/>
    <mergeCell ref="V26:AP26"/>
    <mergeCell ref="AQ26:BK26"/>
    <mergeCell ref="BL26:CC26"/>
    <mergeCell ref="CD26:DB26"/>
    <mergeCell ref="AQ29:BK29"/>
    <mergeCell ref="BL29:CC29"/>
    <mergeCell ref="A28:U28"/>
    <mergeCell ref="V28:AP28"/>
    <mergeCell ref="AQ28:BK28"/>
    <mergeCell ref="V27:AP27"/>
    <mergeCell ref="AQ27:BK27"/>
    <mergeCell ref="CD28:DB28"/>
    <mergeCell ref="DC28:ED28"/>
    <mergeCell ref="BL27:CC27"/>
    <mergeCell ref="CD27:DB27"/>
    <mergeCell ref="DC27:ED27"/>
    <mergeCell ref="BL28:CC28"/>
    <mergeCell ref="DC24:ED24"/>
    <mergeCell ref="A23:U23"/>
    <mergeCell ref="DC26:ED26"/>
    <mergeCell ref="A27:U27"/>
    <mergeCell ref="A25:U25"/>
    <mergeCell ref="V25:AP25"/>
    <mergeCell ref="AQ25:BK25"/>
    <mergeCell ref="BL25:CC25"/>
    <mergeCell ref="CD25:DB25"/>
    <mergeCell ref="DC25:ED25"/>
    <mergeCell ref="CD22:DB22"/>
    <mergeCell ref="DC22:ED22"/>
    <mergeCell ref="BL23:CC23"/>
    <mergeCell ref="CD23:DB23"/>
    <mergeCell ref="DC23:ED23"/>
    <mergeCell ref="A24:U24"/>
    <mergeCell ref="V24:AP24"/>
    <mergeCell ref="AQ24:BK24"/>
    <mergeCell ref="BL24:CC24"/>
    <mergeCell ref="CD24:DB24"/>
    <mergeCell ref="V23:AP23"/>
    <mergeCell ref="AQ23:BK23"/>
    <mergeCell ref="A21:U21"/>
    <mergeCell ref="V21:AP21"/>
    <mergeCell ref="AQ21:BK21"/>
    <mergeCell ref="BL21:CC21"/>
    <mergeCell ref="A22:U22"/>
    <mergeCell ref="V22:AP22"/>
    <mergeCell ref="AQ22:BK22"/>
    <mergeCell ref="BL22:CC22"/>
    <mergeCell ref="CD21:DB21"/>
    <mergeCell ref="DC21:ED21"/>
    <mergeCell ref="A20:U20"/>
    <mergeCell ref="V20:AP20"/>
    <mergeCell ref="AQ20:BK20"/>
    <mergeCell ref="BL20:CC20"/>
    <mergeCell ref="CD20:DB20"/>
    <mergeCell ref="DC20:ED20"/>
    <mergeCell ref="CD18:DB18"/>
    <mergeCell ref="DC18:ED18"/>
    <mergeCell ref="A19:U19"/>
    <mergeCell ref="V19:AP19"/>
    <mergeCell ref="AQ19:BK19"/>
    <mergeCell ref="BL19:CC19"/>
    <mergeCell ref="CD19:DB19"/>
    <mergeCell ref="DC19:ED19"/>
    <mergeCell ref="A16:U16"/>
    <mergeCell ref="V16:AP16"/>
    <mergeCell ref="A18:U18"/>
    <mergeCell ref="V18:AP18"/>
    <mergeCell ref="AQ18:BK18"/>
    <mergeCell ref="BL18:CC18"/>
    <mergeCell ref="A17:U17"/>
    <mergeCell ref="V17:AP17"/>
    <mergeCell ref="AQ17:BK17"/>
    <mergeCell ref="BL17:CC17"/>
    <mergeCell ref="CD17:DB17"/>
    <mergeCell ref="DC17:ED17"/>
    <mergeCell ref="EE14:FF14"/>
    <mergeCell ref="A15:U15"/>
    <mergeCell ref="V15:AP15"/>
    <mergeCell ref="AQ15:BK15"/>
    <mergeCell ref="BL15:CC15"/>
    <mergeCell ref="CD15:DB15"/>
    <mergeCell ref="DC15:ED15"/>
    <mergeCell ref="CD14:DB14"/>
    <mergeCell ref="DC14:ED14"/>
    <mergeCell ref="A14:U14"/>
    <mergeCell ref="V14:AP14"/>
    <mergeCell ref="AQ14:BK14"/>
    <mergeCell ref="BL14:CC14"/>
    <mergeCell ref="AQ16:BK16"/>
    <mergeCell ref="BL16:CC16"/>
    <mergeCell ref="DC13:ED13"/>
    <mergeCell ref="CD16:DB16"/>
    <mergeCell ref="DC16:ED16"/>
    <mergeCell ref="EE13:FF13"/>
    <mergeCell ref="A12:U12"/>
    <mergeCell ref="V12:AP12"/>
    <mergeCell ref="DC12:ED12"/>
    <mergeCell ref="A13:U13"/>
    <mergeCell ref="V13:AP13"/>
    <mergeCell ref="AQ13:BK13"/>
    <mergeCell ref="BL13:CC13"/>
    <mergeCell ref="CD13:DB13"/>
    <mergeCell ref="AQ12:BK12"/>
    <mergeCell ref="BL12:CC12"/>
    <mergeCell ref="CD12:DB12"/>
    <mergeCell ref="A4:FF4"/>
    <mergeCell ref="CJ5:EP5"/>
    <mergeCell ref="CJ6:EP6"/>
    <mergeCell ref="BS7:CJ7"/>
    <mergeCell ref="CK7:CN7"/>
    <mergeCell ref="EE12:FF12"/>
    <mergeCell ref="CO7:CR7"/>
    <mergeCell ref="BS8:CJ8"/>
    <mergeCell ref="A9:R9"/>
    <mergeCell ref="A10:R10"/>
  </mergeCells>
  <printOptions/>
  <pageMargins left="0.7" right="0.7" top="0.75" bottom="0.75" header="0.3" footer="0.3"/>
  <pageSetup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Пучнина Оксана Анатольевна</cp:lastModifiedBy>
  <cp:lastPrinted>2019-01-30T13:13:18Z</cp:lastPrinted>
  <dcterms:created xsi:type="dcterms:W3CDTF">2008-10-01T13:21:49Z</dcterms:created>
  <dcterms:modified xsi:type="dcterms:W3CDTF">2023-10-03T09:31:55Z</dcterms:modified>
  <cp:category/>
  <cp:version/>
  <cp:contentType/>
  <cp:contentStatus/>
</cp:coreProperties>
</file>